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0.0.19\quad\ADLIC 2022-2023\1_VOCATIONAL\"/>
    </mc:Choice>
  </mc:AlternateContent>
  <bookViews>
    <workbookView xWindow="0" yWindow="0" windowWidth="28800" windowHeight="12330" activeTab="1"/>
  </bookViews>
  <sheets>
    <sheet name="Sheet1" sheetId="1" r:id="rId1"/>
    <sheet name="RAMASE ETAPA II" sheetId="4" r:id="rId2"/>
    <sheet name="Sheet1 (2)" sheetId="3" r:id="rId3"/>
    <sheet name="Sheet2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4" l="1"/>
  <c r="K17" i="4" l="1"/>
  <c r="G17" i="4"/>
  <c r="H17" i="3" l="1"/>
  <c r="I17" i="3"/>
  <c r="M4" i="3"/>
  <c r="O17" i="3"/>
  <c r="N17" i="3"/>
  <c r="L17" i="3"/>
  <c r="K17" i="3"/>
  <c r="J17" i="3"/>
  <c r="G17" i="3"/>
  <c r="T16" i="3"/>
  <c r="M16" i="3"/>
  <c r="M15" i="3"/>
  <c r="M14" i="3"/>
  <c r="M13" i="3"/>
  <c r="M12" i="3"/>
  <c r="M11" i="3"/>
  <c r="M10" i="3"/>
  <c r="M9" i="3"/>
  <c r="M8" i="3"/>
  <c r="M7" i="3"/>
  <c r="M6" i="3"/>
  <c r="M5" i="3"/>
  <c r="M17" i="3" s="1"/>
  <c r="I6" i="1" l="1"/>
  <c r="I7" i="1"/>
  <c r="I8" i="1"/>
  <c r="I9" i="1"/>
  <c r="I10" i="1"/>
  <c r="I11" i="1"/>
  <c r="I12" i="1"/>
  <c r="I13" i="1"/>
  <c r="I14" i="1"/>
  <c r="I15" i="1"/>
  <c r="I16" i="1"/>
  <c r="I5" i="1"/>
  <c r="G17" i="1"/>
  <c r="K17" i="1"/>
  <c r="M17" i="1"/>
  <c r="N17" i="1"/>
  <c r="O17" i="1"/>
  <c r="P17" i="1"/>
  <c r="J17" i="1"/>
  <c r="N5" i="1"/>
  <c r="N6" i="1"/>
  <c r="N7" i="1"/>
  <c r="N8" i="1"/>
  <c r="N9" i="1"/>
  <c r="N10" i="1"/>
  <c r="N11" i="1"/>
  <c r="N12" i="1"/>
  <c r="N13" i="1"/>
  <c r="N14" i="1"/>
  <c r="N15" i="1"/>
  <c r="N16" i="1"/>
  <c r="N4" i="1"/>
  <c r="I17" i="1" l="1"/>
  <c r="R21" i="2"/>
  <c r="M21" i="2"/>
  <c r="N21" i="2"/>
  <c r="O21" i="2"/>
  <c r="P21" i="2"/>
  <c r="L21" i="2"/>
  <c r="U16" i="1"/>
  <c r="C23" i="2" l="1"/>
  <c r="E21" i="2"/>
  <c r="F21" i="2"/>
  <c r="G21" i="2"/>
  <c r="H21" i="2"/>
  <c r="C21" i="2"/>
</calcChain>
</file>

<file path=xl/sharedStrings.xml><?xml version="1.0" encoding="utf-8"?>
<sst xmlns="http://schemas.openxmlformats.org/spreadsheetml/2006/main" count="263" uniqueCount="63">
  <si>
    <t>COLEGIUL DE ARTE BAIA MARE</t>
  </si>
  <si>
    <t>COLEGIUL NATIONAL "MIHAI EMINESCU" BAIA MARE</t>
  </si>
  <si>
    <t>COLEGIUL NATIONAL PEDAGOGIC "REGELE FERDINAND" SIGHETU MARMATIEI</t>
  </si>
  <si>
    <t>COLEGIUL TEHNIC "ANGHEL SALIGNY" BAIA MARE</t>
  </si>
  <si>
    <t>COLEGIUL TEHNIC "AUREL VLAICU" BAIA MARE</t>
  </si>
  <si>
    <t>LICEUL CU PROGRAM SPORTIV BAIA MARE</t>
  </si>
  <si>
    <t>LICEUL PEDAGOGIC "TARAS SEVCENKO" SIGHETU MARMATIEI</t>
  </si>
  <si>
    <t>LICEUL TEHNOLOGIC FORESTIER SIGHETU MARMATIEI</t>
  </si>
  <si>
    <t>LICEUL TEOLOGIC PENTICOSTAL BAIA MARE</t>
  </si>
  <si>
    <t>SEMINARUL TEOLOGIC LICEAL "SF. IOSIF MARTURISITORUL" BAIA MARE</t>
  </si>
  <si>
    <t>Arte vizuale</t>
  </si>
  <si>
    <t>Arhitectură, Arte  ambientale şi Design</t>
  </si>
  <si>
    <t>Arte plastice şi Decorative</t>
  </si>
  <si>
    <t>Muzică</t>
  </si>
  <si>
    <t>Educator - puericultor</t>
  </si>
  <si>
    <t>Pedagogic</t>
  </si>
  <si>
    <t>Sportiv</t>
  </si>
  <si>
    <t>Teologie penticostală</t>
  </si>
  <si>
    <t>Teologic</t>
  </si>
  <si>
    <t>Teologie ortodoxă</t>
  </si>
  <si>
    <t>Învăţător - educatoare</t>
  </si>
  <si>
    <t>Cod centru</t>
  </si>
  <si>
    <t>Denumire centru</t>
  </si>
  <si>
    <t>Specializare</t>
  </si>
  <si>
    <t>Profil</t>
  </si>
  <si>
    <t>Limba ucraineană</t>
  </si>
  <si>
    <t>Limba română</t>
  </si>
  <si>
    <t>Limba predare</t>
  </si>
  <si>
    <t>Afișarea centrului de admitere, a situației locurilor rămase libere, inclusiv a celor destinate candidaților rromi, precum și a celor destinate candidaților cu CES, a locului de desfășurare și a graficului probelor de aptitudini sau de verificare a cunoștințelor de limbă modernă ori maternă.</t>
  </si>
  <si>
    <t>27 – 28 iulie 2022</t>
  </si>
  <si>
    <t>28 - 29 iulie 2022</t>
  </si>
  <si>
    <t>Desfășurarea probelor de aptitudini</t>
  </si>
  <si>
    <t>Înscrierea candidaților pentru probele de aptitudini inclusiv a candidaților pe locurile speciale pentru rromi și a candidaților pentru locurile distinct alocate candidaților cu CES în unitățile de învățământ de masă</t>
  </si>
  <si>
    <t>Afișarea rezultatelor la probele de aptitudini, rezolvarea eventualelor contestații</t>
  </si>
  <si>
    <t>LOCURI LIBERE LICEE VOCATIONALE ETAPA A DOUA - 2022-2023</t>
  </si>
  <si>
    <r>
      <t xml:space="preserve">CALENDAR ADMITERE  ETAPA A DOUA </t>
    </r>
    <r>
      <rPr>
        <b/>
        <sz val="14"/>
        <color theme="1"/>
        <rFont val="Calibri"/>
        <family val="2"/>
        <charset val="238"/>
        <scheme val="minor"/>
      </rPr>
      <t>pentru probele de aptitudini</t>
    </r>
    <r>
      <rPr>
        <b/>
        <sz val="11"/>
        <color theme="1"/>
        <rFont val="Calibri"/>
        <family val="2"/>
        <charset val="238"/>
        <scheme val="minor"/>
      </rPr>
      <t xml:space="preserve">  2022-2023</t>
    </r>
  </si>
  <si>
    <t>172</t>
  </si>
  <si>
    <t>151</t>
  </si>
  <si>
    <t>103</t>
  </si>
  <si>
    <t>102</t>
  </si>
  <si>
    <t>101</t>
  </si>
  <si>
    <t>115</t>
  </si>
  <si>
    <t>126</t>
  </si>
  <si>
    <t>128</t>
  </si>
  <si>
    <t>132</t>
  </si>
  <si>
    <t>135</t>
  </si>
  <si>
    <t>149</t>
  </si>
  <si>
    <t>175</t>
  </si>
  <si>
    <t>194</t>
  </si>
  <si>
    <t>Număr de locuri</t>
  </si>
  <si>
    <t>Număr de locuri libere</t>
  </si>
  <si>
    <t>Număr de locuri rromi</t>
  </si>
  <si>
    <t>Număr de locuri libere rromi</t>
  </si>
  <si>
    <t>Număr de locuri CES</t>
  </si>
  <si>
    <t>Număr de locuri libere CES</t>
  </si>
  <si>
    <t>Număr de locuri libere rromi II</t>
  </si>
  <si>
    <t>Număr OCUPAT de locuri rromi II</t>
  </si>
  <si>
    <t>Ocupate etapa II</t>
  </si>
  <si>
    <t>Ramase dupa etapa II</t>
  </si>
  <si>
    <t>RAMASE locuri libere dupa etapa II</t>
  </si>
  <si>
    <t>RAMASE  locuri libere rromi dupa etapa II</t>
  </si>
  <si>
    <t>RAMASE  locuri libere CES dupa etapa II</t>
  </si>
  <si>
    <t>LOCURI LIBERE LICEE VOCATIONALE DUPĂ ETAPA A DOUA - 6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</si>
</sst>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5" fontId="5" fillId="0" borderId="2" xfId="0" applyNumberFormat="1" applyFont="1" applyBorder="1" applyAlignment="1">
      <alignment horizontal="center" vertical="center" wrapText="1"/>
    </xf>
    <xf numFmtId="15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  <xf numFmtId="0" fontId="7" fillId="0" borderId="7" xfId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7" fillId="0" borderId="0" xfId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10" fillId="3" borderId="10" xfId="0" applyFont="1" applyFill="1" applyBorder="1" applyAlignment="1">
      <alignment vertical="center" wrapText="1"/>
    </xf>
    <xf numFmtId="1" fontId="1" fillId="0" borderId="8" xfId="0" applyNumberFormat="1" applyFont="1" applyBorder="1" applyAlignment="1">
      <alignment horizontal="left" wrapText="1"/>
    </xf>
    <xf numFmtId="1" fontId="0" fillId="0" borderId="8" xfId="0" applyNumberFormat="1" applyBorder="1" applyAlignment="1">
      <alignment horizontal="left" wrapText="1"/>
    </xf>
    <xf numFmtId="1" fontId="0" fillId="0" borderId="0" xfId="0" applyNumberFormat="1"/>
    <xf numFmtId="0" fontId="0" fillId="0" borderId="0" xfId="0" applyNumberFormat="1"/>
    <xf numFmtId="0" fontId="1" fillId="0" borderId="7" xfId="0" applyNumberFormat="1" applyFont="1" applyBorder="1" applyAlignment="1">
      <alignment horizontal="left" wrapText="1"/>
    </xf>
    <xf numFmtId="0" fontId="0" fillId="2" borderId="7" xfId="0" applyNumberFormat="1" applyFill="1" applyBorder="1" applyAlignment="1">
      <alignment horizontal="left" wrapText="1"/>
    </xf>
    <xf numFmtId="0" fontId="0" fillId="0" borderId="7" xfId="0" applyNumberFormat="1" applyBorder="1" applyAlignment="1">
      <alignment horizontal="left" wrapText="1"/>
    </xf>
    <xf numFmtId="0" fontId="1" fillId="0" borderId="8" xfId="0" applyNumberFormat="1" applyFont="1" applyBorder="1" applyAlignment="1">
      <alignment horizontal="left" wrapText="1"/>
    </xf>
    <xf numFmtId="0" fontId="0" fillId="2" borderId="8" xfId="0" applyNumberFormat="1" applyFill="1" applyBorder="1" applyAlignment="1">
      <alignment horizontal="left" wrapText="1"/>
    </xf>
    <xf numFmtId="0" fontId="0" fillId="0" borderId="8" xfId="0" applyNumberFormat="1" applyBorder="1" applyAlignment="1">
      <alignment horizontal="left" wrapText="1"/>
    </xf>
    <xf numFmtId="0" fontId="1" fillId="4" borderId="0" xfId="0" applyFont="1" applyFill="1" applyBorder="1" applyAlignment="1">
      <alignment horizontal="left" wrapText="1"/>
    </xf>
    <xf numFmtId="0" fontId="0" fillId="0" borderId="8" xfId="0" applyNumberFormat="1" applyFill="1" applyBorder="1" applyAlignment="1">
      <alignment horizontal="left" wrapText="1"/>
    </xf>
    <xf numFmtId="0" fontId="0" fillId="0" borderId="7" xfId="0" applyNumberForma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R14" sqref="R14"/>
    </sheetView>
  </sheetViews>
  <sheetFormatPr defaultRowHeight="15" x14ac:dyDescent="0.25"/>
  <cols>
    <col min="1" max="1" width="6.5703125" customWidth="1"/>
    <col min="2" max="2" width="56.85546875" customWidth="1"/>
    <col min="3" max="3" width="28.5703125" customWidth="1"/>
    <col min="4" max="4" width="11.5703125" bestFit="1" customWidth="1"/>
    <col min="5" max="5" width="15.85546875" customWidth="1"/>
    <col min="6" max="9" width="8.140625" customWidth="1"/>
    <col min="10" max="10" width="7.85546875" customWidth="1"/>
    <col min="11" max="14" width="8.28515625" customWidth="1"/>
    <col min="15" max="15" width="8.85546875" customWidth="1"/>
    <col min="16" max="16" width="7.85546875" customWidth="1"/>
  </cols>
  <sheetData>
    <row r="1" spans="1:21" ht="21" x14ac:dyDescent="0.35">
      <c r="B1" s="30" t="s">
        <v>34</v>
      </c>
      <c r="C1" s="31"/>
      <c r="D1" s="31"/>
      <c r="E1" s="31"/>
      <c r="F1" s="31"/>
      <c r="G1" s="31"/>
      <c r="H1" s="31"/>
      <c r="I1" s="31"/>
      <c r="J1" s="31"/>
    </row>
    <row r="3" spans="1:21" ht="63.75" x14ac:dyDescent="0.25">
      <c r="A3" s="1" t="s">
        <v>21</v>
      </c>
      <c r="B3" s="1" t="s">
        <v>22</v>
      </c>
      <c r="C3" s="1" t="s">
        <v>23</v>
      </c>
      <c r="D3" s="1" t="s">
        <v>24</v>
      </c>
      <c r="E3" s="1" t="s">
        <v>27</v>
      </c>
      <c r="F3" s="7" t="s">
        <v>49</v>
      </c>
      <c r="G3" s="7" t="s">
        <v>50</v>
      </c>
      <c r="H3" s="7"/>
      <c r="I3" s="7"/>
      <c r="J3" s="7" t="s">
        <v>51</v>
      </c>
      <c r="K3" s="7" t="s">
        <v>52</v>
      </c>
      <c r="L3" s="7"/>
      <c r="M3" s="7" t="s">
        <v>56</v>
      </c>
      <c r="N3" s="7" t="s">
        <v>55</v>
      </c>
      <c r="O3" s="7" t="s">
        <v>53</v>
      </c>
      <c r="P3" s="7" t="s">
        <v>54</v>
      </c>
      <c r="U3" s="20">
        <v>0</v>
      </c>
    </row>
    <row r="4" spans="1:21" x14ac:dyDescent="0.25">
      <c r="A4" s="6" t="s">
        <v>36</v>
      </c>
      <c r="B4" s="6" t="s">
        <v>7</v>
      </c>
      <c r="C4" s="6" t="s">
        <v>16</v>
      </c>
      <c r="D4" s="5" t="s">
        <v>16</v>
      </c>
      <c r="E4" s="5" t="s">
        <v>26</v>
      </c>
      <c r="F4" s="24">
        <v>24</v>
      </c>
      <c r="G4" s="26">
        <v>0</v>
      </c>
      <c r="H4" s="26"/>
      <c r="I4" s="26">
        <v>0</v>
      </c>
      <c r="J4" s="24">
        <v>1</v>
      </c>
      <c r="K4" s="25">
        <v>1</v>
      </c>
      <c r="L4" s="25"/>
      <c r="M4" s="9">
        <v>0</v>
      </c>
      <c r="N4" s="9">
        <f>K4-M4</f>
        <v>1</v>
      </c>
      <c r="O4" s="24">
        <v>1</v>
      </c>
      <c r="P4" s="25">
        <v>1</v>
      </c>
      <c r="U4" s="20">
        <v>12</v>
      </c>
    </row>
    <row r="5" spans="1:21" ht="30" x14ac:dyDescent="0.25">
      <c r="A5" s="6" t="s">
        <v>37</v>
      </c>
      <c r="B5" s="6" t="s">
        <v>6</v>
      </c>
      <c r="C5" s="6" t="s">
        <v>20</v>
      </c>
      <c r="D5" s="5" t="s">
        <v>15</v>
      </c>
      <c r="E5" s="5" t="s">
        <v>25</v>
      </c>
      <c r="F5" s="21">
        <v>24</v>
      </c>
      <c r="G5" s="22">
        <v>12</v>
      </c>
      <c r="H5" s="22">
        <v>12</v>
      </c>
      <c r="I5" s="22">
        <f>G5-H5</f>
        <v>0</v>
      </c>
      <c r="J5" s="21">
        <v>1</v>
      </c>
      <c r="K5" s="22">
        <v>1</v>
      </c>
      <c r="L5" s="22"/>
      <c r="M5" s="8">
        <v>0</v>
      </c>
      <c r="N5" s="9">
        <f t="shared" ref="N5:N16" si="0">K5-M5</f>
        <v>1</v>
      </c>
      <c r="O5" s="21">
        <v>1</v>
      </c>
      <c r="P5" s="22">
        <v>1</v>
      </c>
      <c r="S5" s="19"/>
      <c r="U5" s="20">
        <v>0</v>
      </c>
    </row>
    <row r="6" spans="1:21" x14ac:dyDescent="0.25">
      <c r="A6" s="6" t="s">
        <v>38</v>
      </c>
      <c r="B6" s="6" t="s">
        <v>0</v>
      </c>
      <c r="C6" s="6" t="s">
        <v>13</v>
      </c>
      <c r="D6" s="5" t="s">
        <v>13</v>
      </c>
      <c r="E6" s="5" t="s">
        <v>26</v>
      </c>
      <c r="F6" s="21">
        <v>24</v>
      </c>
      <c r="G6" s="23">
        <v>0</v>
      </c>
      <c r="H6" s="23"/>
      <c r="I6" s="22">
        <f t="shared" ref="I6:I16" si="1">G6-H6</f>
        <v>0</v>
      </c>
      <c r="J6" s="21">
        <v>1</v>
      </c>
      <c r="K6" s="23">
        <v>0</v>
      </c>
      <c r="L6" s="23"/>
      <c r="M6" s="5">
        <v>0</v>
      </c>
      <c r="N6" s="9">
        <f t="shared" si="0"/>
        <v>0</v>
      </c>
      <c r="O6" s="21">
        <v>1</v>
      </c>
      <c r="P6" s="22">
        <v>1</v>
      </c>
      <c r="U6" s="20">
        <v>0</v>
      </c>
    </row>
    <row r="7" spans="1:21" x14ac:dyDescent="0.25">
      <c r="A7" s="6" t="s">
        <v>39</v>
      </c>
      <c r="B7" s="6" t="s">
        <v>0</v>
      </c>
      <c r="C7" s="6" t="s">
        <v>12</v>
      </c>
      <c r="D7" s="5" t="s">
        <v>10</v>
      </c>
      <c r="E7" s="5" t="s">
        <v>26</v>
      </c>
      <c r="F7" s="21">
        <v>24</v>
      </c>
      <c r="G7" s="23">
        <v>0</v>
      </c>
      <c r="H7" s="23"/>
      <c r="I7" s="22">
        <f t="shared" si="1"/>
        <v>0</v>
      </c>
      <c r="J7" s="21">
        <v>1</v>
      </c>
      <c r="K7" s="22">
        <v>1</v>
      </c>
      <c r="L7" s="22"/>
      <c r="M7" s="8">
        <v>0</v>
      </c>
      <c r="N7" s="9">
        <f t="shared" si="0"/>
        <v>1</v>
      </c>
      <c r="O7" s="21">
        <v>1</v>
      </c>
      <c r="P7" s="22">
        <v>1</v>
      </c>
      <c r="U7" s="20">
        <v>0</v>
      </c>
    </row>
    <row r="8" spans="1:21" ht="26.25" x14ac:dyDescent="0.25">
      <c r="A8" s="6" t="s">
        <v>40</v>
      </c>
      <c r="B8" s="6" t="s">
        <v>0</v>
      </c>
      <c r="C8" s="6" t="s">
        <v>11</v>
      </c>
      <c r="D8" s="5" t="s">
        <v>10</v>
      </c>
      <c r="E8" s="5" t="s">
        <v>26</v>
      </c>
      <c r="F8" s="21">
        <v>24</v>
      </c>
      <c r="G8" s="23">
        <v>0</v>
      </c>
      <c r="H8" s="23"/>
      <c r="I8" s="22">
        <f t="shared" si="1"/>
        <v>0</v>
      </c>
      <c r="J8" s="21">
        <v>1</v>
      </c>
      <c r="K8" s="23">
        <v>0</v>
      </c>
      <c r="L8" s="23"/>
      <c r="M8" s="5">
        <v>0</v>
      </c>
      <c r="N8" s="9">
        <f t="shared" si="0"/>
        <v>0</v>
      </c>
      <c r="O8" s="21">
        <v>1</v>
      </c>
      <c r="P8" s="22">
        <v>1</v>
      </c>
      <c r="U8" s="20">
        <v>0</v>
      </c>
    </row>
    <row r="9" spans="1:21" x14ac:dyDescent="0.25">
      <c r="A9" s="6" t="s">
        <v>41</v>
      </c>
      <c r="B9" s="6" t="s">
        <v>1</v>
      </c>
      <c r="C9" s="6" t="s">
        <v>14</v>
      </c>
      <c r="D9" s="5" t="s">
        <v>15</v>
      </c>
      <c r="E9" s="5" t="s">
        <v>26</v>
      </c>
      <c r="F9" s="21">
        <v>48</v>
      </c>
      <c r="G9" s="23">
        <v>0</v>
      </c>
      <c r="H9" s="23"/>
      <c r="I9" s="22">
        <f t="shared" si="1"/>
        <v>0</v>
      </c>
      <c r="J9" s="21">
        <v>2</v>
      </c>
      <c r="K9" s="22">
        <v>2</v>
      </c>
      <c r="L9" s="22"/>
      <c r="M9" s="8">
        <v>1</v>
      </c>
      <c r="N9" s="9">
        <f t="shared" si="0"/>
        <v>1</v>
      </c>
      <c r="O9" s="21">
        <v>2</v>
      </c>
      <c r="P9" s="22">
        <v>2</v>
      </c>
      <c r="U9" s="20">
        <v>0</v>
      </c>
    </row>
    <row r="10" spans="1:21" ht="26.25" x14ac:dyDescent="0.25">
      <c r="A10" s="6" t="s">
        <v>42</v>
      </c>
      <c r="B10" s="6" t="s">
        <v>2</v>
      </c>
      <c r="C10" s="6" t="s">
        <v>14</v>
      </c>
      <c r="D10" s="5" t="s">
        <v>15</v>
      </c>
      <c r="E10" s="5" t="s">
        <v>26</v>
      </c>
      <c r="F10" s="21">
        <v>24</v>
      </c>
      <c r="G10" s="23">
        <v>0</v>
      </c>
      <c r="H10" s="23"/>
      <c r="I10" s="22">
        <f t="shared" si="1"/>
        <v>0</v>
      </c>
      <c r="J10" s="21">
        <v>1</v>
      </c>
      <c r="K10" s="22">
        <v>1</v>
      </c>
      <c r="L10" s="22"/>
      <c r="M10" s="8">
        <v>0</v>
      </c>
      <c r="N10" s="9">
        <f t="shared" si="0"/>
        <v>1</v>
      </c>
      <c r="O10" s="21">
        <v>1</v>
      </c>
      <c r="P10" s="22">
        <v>1</v>
      </c>
      <c r="U10" s="20">
        <v>0</v>
      </c>
    </row>
    <row r="11" spans="1:21" ht="26.25" x14ac:dyDescent="0.25">
      <c r="A11" s="6" t="s">
        <v>43</v>
      </c>
      <c r="B11" s="6" t="s">
        <v>2</v>
      </c>
      <c r="C11" s="6" t="s">
        <v>20</v>
      </c>
      <c r="D11" s="5" t="s">
        <v>15</v>
      </c>
      <c r="E11" s="5" t="s">
        <v>26</v>
      </c>
      <c r="F11" s="21">
        <v>48</v>
      </c>
      <c r="G11" s="23">
        <v>0</v>
      </c>
      <c r="H11" s="23"/>
      <c r="I11" s="22">
        <f t="shared" si="1"/>
        <v>0</v>
      </c>
      <c r="J11" s="21">
        <v>2</v>
      </c>
      <c r="K11" s="22">
        <v>2</v>
      </c>
      <c r="L11" s="22"/>
      <c r="M11" s="8">
        <v>1</v>
      </c>
      <c r="N11" s="9">
        <f t="shared" si="0"/>
        <v>1</v>
      </c>
      <c r="O11" s="21">
        <v>2</v>
      </c>
      <c r="P11" s="22">
        <v>2</v>
      </c>
      <c r="U11" s="20">
        <v>6</v>
      </c>
    </row>
    <row r="12" spans="1:21" ht="15" customHeight="1" x14ac:dyDescent="0.25">
      <c r="A12" s="6" t="s">
        <v>44</v>
      </c>
      <c r="B12" s="6" t="s">
        <v>3</v>
      </c>
      <c r="C12" s="6" t="s">
        <v>16</v>
      </c>
      <c r="D12" s="5" t="s">
        <v>16</v>
      </c>
      <c r="E12" s="5" t="s">
        <v>26</v>
      </c>
      <c r="F12" s="21">
        <v>24</v>
      </c>
      <c r="G12" s="22">
        <v>6</v>
      </c>
      <c r="H12" s="22">
        <v>2</v>
      </c>
      <c r="I12" s="22">
        <f t="shared" si="1"/>
        <v>4</v>
      </c>
      <c r="J12" s="21">
        <v>1</v>
      </c>
      <c r="K12" s="22">
        <v>1</v>
      </c>
      <c r="L12" s="22"/>
      <c r="M12" s="8">
        <v>0</v>
      </c>
      <c r="N12" s="9">
        <f t="shared" si="0"/>
        <v>1</v>
      </c>
      <c r="O12" s="21">
        <v>1</v>
      </c>
      <c r="P12" s="22">
        <v>1</v>
      </c>
      <c r="U12" s="20">
        <v>25</v>
      </c>
    </row>
    <row r="13" spans="1:21" x14ac:dyDescent="0.25">
      <c r="A13" s="6" t="s">
        <v>45</v>
      </c>
      <c r="B13" s="6" t="s">
        <v>4</v>
      </c>
      <c r="C13" s="6" t="s">
        <v>16</v>
      </c>
      <c r="D13" s="5" t="s">
        <v>16</v>
      </c>
      <c r="E13" s="5" t="s">
        <v>26</v>
      </c>
      <c r="F13" s="21">
        <v>48</v>
      </c>
      <c r="G13" s="22">
        <v>25</v>
      </c>
      <c r="H13" s="22">
        <v>9</v>
      </c>
      <c r="I13" s="22">
        <f t="shared" si="1"/>
        <v>16</v>
      </c>
      <c r="J13" s="21">
        <v>2</v>
      </c>
      <c r="K13" s="22">
        <v>0</v>
      </c>
      <c r="L13" s="22"/>
      <c r="M13" s="8">
        <v>0</v>
      </c>
      <c r="N13" s="9">
        <f t="shared" si="0"/>
        <v>0</v>
      </c>
      <c r="O13" s="21">
        <v>2</v>
      </c>
      <c r="P13" s="22">
        <v>2</v>
      </c>
      <c r="U13" s="20">
        <v>14</v>
      </c>
    </row>
    <row r="14" spans="1:21" x14ac:dyDescent="0.25">
      <c r="A14" s="6" t="s">
        <v>46</v>
      </c>
      <c r="B14" s="6" t="s">
        <v>5</v>
      </c>
      <c r="C14" s="6" t="s">
        <v>16</v>
      </c>
      <c r="D14" s="5" t="s">
        <v>16</v>
      </c>
      <c r="E14" s="5" t="s">
        <v>26</v>
      </c>
      <c r="F14" s="21">
        <v>72</v>
      </c>
      <c r="G14" s="22">
        <v>14</v>
      </c>
      <c r="H14" s="22">
        <v>9</v>
      </c>
      <c r="I14" s="22">
        <f t="shared" si="1"/>
        <v>5</v>
      </c>
      <c r="J14" s="21">
        <v>3</v>
      </c>
      <c r="K14" s="22">
        <v>2</v>
      </c>
      <c r="L14" s="22"/>
      <c r="M14" s="8">
        <v>0</v>
      </c>
      <c r="N14" s="9">
        <f t="shared" si="0"/>
        <v>2</v>
      </c>
      <c r="O14" s="21">
        <v>3</v>
      </c>
      <c r="P14" s="22">
        <v>3</v>
      </c>
      <c r="U14" s="20">
        <v>10</v>
      </c>
    </row>
    <row r="15" spans="1:21" x14ac:dyDescent="0.25">
      <c r="A15" s="6" t="s">
        <v>47</v>
      </c>
      <c r="B15" s="6" t="s">
        <v>8</v>
      </c>
      <c r="C15" s="6" t="s">
        <v>17</v>
      </c>
      <c r="D15" s="5" t="s">
        <v>18</v>
      </c>
      <c r="E15" s="5" t="s">
        <v>26</v>
      </c>
      <c r="F15" s="21">
        <v>24</v>
      </c>
      <c r="G15" s="22">
        <v>10</v>
      </c>
      <c r="H15" s="22">
        <v>4</v>
      </c>
      <c r="I15" s="22">
        <f t="shared" si="1"/>
        <v>6</v>
      </c>
      <c r="J15" s="21">
        <v>1</v>
      </c>
      <c r="K15" s="22">
        <v>1</v>
      </c>
      <c r="L15" s="22"/>
      <c r="M15" s="8">
        <v>0</v>
      </c>
      <c r="N15" s="9">
        <f t="shared" si="0"/>
        <v>1</v>
      </c>
      <c r="O15" s="21">
        <v>1</v>
      </c>
      <c r="P15" s="22">
        <v>1</v>
      </c>
      <c r="U15" s="20">
        <v>27</v>
      </c>
    </row>
    <row r="16" spans="1:21" ht="26.25" x14ac:dyDescent="0.25">
      <c r="A16" s="6" t="s">
        <v>48</v>
      </c>
      <c r="B16" s="6" t="s">
        <v>9</v>
      </c>
      <c r="C16" s="6" t="s">
        <v>19</v>
      </c>
      <c r="D16" s="5" t="s">
        <v>18</v>
      </c>
      <c r="E16" s="5" t="s">
        <v>26</v>
      </c>
      <c r="F16" s="21">
        <v>48</v>
      </c>
      <c r="G16" s="22">
        <v>27</v>
      </c>
      <c r="H16" s="22">
        <v>10</v>
      </c>
      <c r="I16" s="22">
        <f t="shared" si="1"/>
        <v>17</v>
      </c>
      <c r="J16" s="21">
        <v>2</v>
      </c>
      <c r="K16" s="22">
        <v>2</v>
      </c>
      <c r="L16" s="22"/>
      <c r="M16" s="8">
        <v>0</v>
      </c>
      <c r="N16" s="9">
        <f t="shared" si="0"/>
        <v>2</v>
      </c>
      <c r="O16" s="21">
        <v>2</v>
      </c>
      <c r="P16" s="22">
        <v>1</v>
      </c>
      <c r="U16">
        <f>SUM(U3:U15)</f>
        <v>94</v>
      </c>
    </row>
    <row r="17" spans="1:16" ht="15.75" thickBot="1" x14ac:dyDescent="0.3">
      <c r="A17" s="10"/>
      <c r="B17" s="10"/>
      <c r="C17" s="10"/>
      <c r="D17" s="11"/>
      <c r="E17" s="11"/>
      <c r="F17" s="12"/>
      <c r="G17" s="12">
        <f>SUM(G4:G16)</f>
        <v>94</v>
      </c>
      <c r="H17" s="12"/>
      <c r="I17" s="27">
        <f>SUM(I4:I16)</f>
        <v>48</v>
      </c>
      <c r="J17" s="12">
        <f>SUM(J4:J16)</f>
        <v>19</v>
      </c>
      <c r="K17" s="12">
        <f t="shared" ref="K17:P17" si="2">SUM(K4:K16)</f>
        <v>14</v>
      </c>
      <c r="L17" s="12"/>
      <c r="M17" s="12">
        <f t="shared" si="2"/>
        <v>2</v>
      </c>
      <c r="N17" s="27">
        <f t="shared" si="2"/>
        <v>12</v>
      </c>
      <c r="O17" s="12">
        <f t="shared" si="2"/>
        <v>19</v>
      </c>
      <c r="P17" s="27">
        <f t="shared" si="2"/>
        <v>18</v>
      </c>
    </row>
    <row r="18" spans="1:16" ht="19.5" thickBot="1" x14ac:dyDescent="0.35">
      <c r="C18" s="35" t="s">
        <v>35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7"/>
    </row>
    <row r="19" spans="1:16" ht="62.25" customHeight="1" thickBot="1" x14ac:dyDescent="0.3">
      <c r="B19" s="2">
        <v>44767</v>
      </c>
      <c r="C19" s="32" t="s">
        <v>28</v>
      </c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</row>
    <row r="20" spans="1:16" ht="65.25" customHeight="1" thickBot="1" x14ac:dyDescent="0.3">
      <c r="B20" s="3">
        <v>44768</v>
      </c>
      <c r="C20" s="32" t="s">
        <v>32</v>
      </c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4"/>
    </row>
    <row r="21" spans="1:16" ht="24" customHeight="1" thickBot="1" x14ac:dyDescent="0.3">
      <c r="B21" s="4" t="s">
        <v>29</v>
      </c>
      <c r="C21" s="32" t="s">
        <v>31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4"/>
    </row>
    <row r="22" spans="1:16" ht="37.5" customHeight="1" thickBot="1" x14ac:dyDescent="0.3">
      <c r="B22" s="4" t="s">
        <v>30</v>
      </c>
      <c r="C22" s="32" t="s">
        <v>33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4"/>
    </row>
  </sheetData>
  <mergeCells count="6">
    <mergeCell ref="B1:J1"/>
    <mergeCell ref="C19:P19"/>
    <mergeCell ref="C20:P20"/>
    <mergeCell ref="C21:P21"/>
    <mergeCell ref="C22:P22"/>
    <mergeCell ref="C18:P18"/>
  </mergeCells>
  <pageMargins left="0.15748031496062992" right="0.1574803149606299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D24" sqref="D24"/>
    </sheetView>
  </sheetViews>
  <sheetFormatPr defaultRowHeight="15" x14ac:dyDescent="0.25"/>
  <cols>
    <col min="1" max="1" width="6.5703125" customWidth="1"/>
    <col min="2" max="2" width="47.42578125" customWidth="1"/>
    <col min="3" max="3" width="28.5703125" customWidth="1"/>
    <col min="4" max="4" width="11.5703125" bestFit="1" customWidth="1"/>
    <col min="5" max="5" width="15.85546875" customWidth="1"/>
    <col min="6" max="6" width="8.140625" customWidth="1"/>
    <col min="7" max="7" width="10.85546875" customWidth="1"/>
    <col min="8" max="8" width="7.85546875" customWidth="1"/>
    <col min="9" max="9" width="9.28515625" customWidth="1"/>
    <col min="10" max="10" width="8.85546875" customWidth="1"/>
    <col min="11" max="11" width="10.85546875" customWidth="1"/>
  </cols>
  <sheetData>
    <row r="1" spans="1:16" ht="21" x14ac:dyDescent="0.35">
      <c r="B1" s="30" t="s">
        <v>62</v>
      </c>
      <c r="C1" s="31"/>
      <c r="D1" s="31"/>
      <c r="E1" s="31"/>
      <c r="F1" s="31"/>
      <c r="G1" s="31"/>
      <c r="H1" s="31"/>
    </row>
    <row r="3" spans="1:16" ht="76.5" x14ac:dyDescent="0.25">
      <c r="A3" s="1" t="s">
        <v>21</v>
      </c>
      <c r="B3" s="1" t="s">
        <v>22</v>
      </c>
      <c r="C3" s="1" t="s">
        <v>23</v>
      </c>
      <c r="D3" s="1" t="s">
        <v>24</v>
      </c>
      <c r="E3" s="1" t="s">
        <v>27</v>
      </c>
      <c r="F3" s="7" t="s">
        <v>49</v>
      </c>
      <c r="G3" s="7" t="s">
        <v>59</v>
      </c>
      <c r="H3" s="7" t="s">
        <v>51</v>
      </c>
      <c r="I3" s="7" t="s">
        <v>60</v>
      </c>
      <c r="J3" s="7" t="s">
        <v>53</v>
      </c>
      <c r="K3" s="7" t="s">
        <v>61</v>
      </c>
      <c r="P3" s="20"/>
    </row>
    <row r="4" spans="1:16" ht="26.25" x14ac:dyDescent="0.25">
      <c r="A4" s="6" t="s">
        <v>36</v>
      </c>
      <c r="B4" s="6" t="s">
        <v>7</v>
      </c>
      <c r="C4" s="6" t="s">
        <v>16</v>
      </c>
      <c r="D4" s="5" t="s">
        <v>16</v>
      </c>
      <c r="E4" s="5" t="s">
        <v>26</v>
      </c>
      <c r="F4" s="24">
        <v>24</v>
      </c>
      <c r="G4" s="28">
        <v>0</v>
      </c>
      <c r="H4" s="24">
        <v>1</v>
      </c>
      <c r="I4" s="9">
        <v>1</v>
      </c>
      <c r="J4" s="24">
        <v>1</v>
      </c>
      <c r="K4" s="25">
        <v>1</v>
      </c>
      <c r="P4" s="20"/>
    </row>
    <row r="5" spans="1:16" ht="30" x14ac:dyDescent="0.25">
      <c r="A5" s="6" t="s">
        <v>37</v>
      </c>
      <c r="B5" s="6" t="s">
        <v>6</v>
      </c>
      <c r="C5" s="6" t="s">
        <v>20</v>
      </c>
      <c r="D5" s="5" t="s">
        <v>15</v>
      </c>
      <c r="E5" s="5" t="s">
        <v>25</v>
      </c>
      <c r="F5" s="21">
        <v>24</v>
      </c>
      <c r="G5" s="29">
        <v>0</v>
      </c>
      <c r="H5" s="21">
        <v>1</v>
      </c>
      <c r="I5" s="9">
        <v>1</v>
      </c>
      <c r="J5" s="21">
        <v>1</v>
      </c>
      <c r="K5" s="22">
        <v>1</v>
      </c>
      <c r="N5" s="19"/>
      <c r="P5" s="20"/>
    </row>
    <row r="6" spans="1:16" x14ac:dyDescent="0.25">
      <c r="A6" s="6" t="s">
        <v>38</v>
      </c>
      <c r="B6" s="6" t="s">
        <v>0</v>
      </c>
      <c r="C6" s="6" t="s">
        <v>13</v>
      </c>
      <c r="D6" s="5" t="s">
        <v>13</v>
      </c>
      <c r="E6" s="5" t="s">
        <v>26</v>
      </c>
      <c r="F6" s="21">
        <v>24</v>
      </c>
      <c r="G6" s="29">
        <v>0</v>
      </c>
      <c r="H6" s="21">
        <v>1</v>
      </c>
      <c r="I6" s="9">
        <v>0</v>
      </c>
      <c r="J6" s="21">
        <v>1</v>
      </c>
      <c r="K6" s="22">
        <v>1</v>
      </c>
      <c r="P6" s="20"/>
    </row>
    <row r="7" spans="1:16" x14ac:dyDescent="0.25">
      <c r="A7" s="6" t="s">
        <v>39</v>
      </c>
      <c r="B7" s="6" t="s">
        <v>0</v>
      </c>
      <c r="C7" s="6" t="s">
        <v>12</v>
      </c>
      <c r="D7" s="5" t="s">
        <v>10</v>
      </c>
      <c r="E7" s="5" t="s">
        <v>26</v>
      </c>
      <c r="F7" s="21">
        <v>24</v>
      </c>
      <c r="G7" s="29">
        <v>0</v>
      </c>
      <c r="H7" s="21">
        <v>1</v>
      </c>
      <c r="I7" s="9">
        <v>1</v>
      </c>
      <c r="J7" s="21">
        <v>1</v>
      </c>
      <c r="K7" s="22">
        <v>1</v>
      </c>
      <c r="P7" s="20"/>
    </row>
    <row r="8" spans="1:16" ht="26.25" x14ac:dyDescent="0.25">
      <c r="A8" s="6" t="s">
        <v>40</v>
      </c>
      <c r="B8" s="6" t="s">
        <v>0</v>
      </c>
      <c r="C8" s="6" t="s">
        <v>11</v>
      </c>
      <c r="D8" s="5" t="s">
        <v>10</v>
      </c>
      <c r="E8" s="5" t="s">
        <v>26</v>
      </c>
      <c r="F8" s="21">
        <v>24</v>
      </c>
      <c r="G8" s="29">
        <v>0</v>
      </c>
      <c r="H8" s="21">
        <v>1</v>
      </c>
      <c r="I8" s="9">
        <v>0</v>
      </c>
      <c r="J8" s="21">
        <v>1</v>
      </c>
      <c r="K8" s="22">
        <v>1</v>
      </c>
      <c r="P8" s="20"/>
    </row>
    <row r="9" spans="1:16" ht="26.25" x14ac:dyDescent="0.25">
      <c r="A9" s="6" t="s">
        <v>41</v>
      </c>
      <c r="B9" s="6" t="s">
        <v>1</v>
      </c>
      <c r="C9" s="6" t="s">
        <v>14</v>
      </c>
      <c r="D9" s="5" t="s">
        <v>15</v>
      </c>
      <c r="E9" s="5" t="s">
        <v>26</v>
      </c>
      <c r="F9" s="21">
        <v>48</v>
      </c>
      <c r="G9" s="29">
        <v>0</v>
      </c>
      <c r="H9" s="21">
        <v>2</v>
      </c>
      <c r="I9" s="9">
        <v>1</v>
      </c>
      <c r="J9" s="21">
        <v>2</v>
      </c>
      <c r="K9" s="22">
        <v>2</v>
      </c>
      <c r="P9" s="20"/>
    </row>
    <row r="10" spans="1:16" ht="26.25" x14ac:dyDescent="0.25">
      <c r="A10" s="6" t="s">
        <v>42</v>
      </c>
      <c r="B10" s="6" t="s">
        <v>2</v>
      </c>
      <c r="C10" s="6" t="s">
        <v>14</v>
      </c>
      <c r="D10" s="5" t="s">
        <v>15</v>
      </c>
      <c r="E10" s="5" t="s">
        <v>26</v>
      </c>
      <c r="F10" s="21">
        <v>24</v>
      </c>
      <c r="G10" s="29">
        <v>0</v>
      </c>
      <c r="H10" s="21">
        <v>1</v>
      </c>
      <c r="I10" s="9">
        <v>1</v>
      </c>
      <c r="J10" s="21">
        <v>1</v>
      </c>
      <c r="K10" s="22">
        <v>1</v>
      </c>
      <c r="P10" s="20"/>
    </row>
    <row r="11" spans="1:16" ht="26.25" x14ac:dyDescent="0.25">
      <c r="A11" s="6" t="s">
        <v>43</v>
      </c>
      <c r="B11" s="6" t="s">
        <v>2</v>
      </c>
      <c r="C11" s="6" t="s">
        <v>20</v>
      </c>
      <c r="D11" s="5" t="s">
        <v>15</v>
      </c>
      <c r="E11" s="5" t="s">
        <v>26</v>
      </c>
      <c r="F11" s="21">
        <v>48</v>
      </c>
      <c r="G11" s="29">
        <v>0</v>
      </c>
      <c r="H11" s="21">
        <v>2</v>
      </c>
      <c r="I11" s="9">
        <v>1</v>
      </c>
      <c r="J11" s="21">
        <v>2</v>
      </c>
      <c r="K11" s="22">
        <v>2</v>
      </c>
      <c r="P11" s="20"/>
    </row>
    <row r="12" spans="1:16" ht="15" customHeight="1" x14ac:dyDescent="0.25">
      <c r="A12" s="6" t="s">
        <v>44</v>
      </c>
      <c r="B12" s="6" t="s">
        <v>3</v>
      </c>
      <c r="C12" s="6" t="s">
        <v>16</v>
      </c>
      <c r="D12" s="5" t="s">
        <v>16</v>
      </c>
      <c r="E12" s="5" t="s">
        <v>26</v>
      </c>
      <c r="F12" s="21">
        <v>24</v>
      </c>
      <c r="G12" s="22">
        <v>4</v>
      </c>
      <c r="H12" s="21">
        <v>1</v>
      </c>
      <c r="I12" s="9">
        <v>1</v>
      </c>
      <c r="J12" s="21">
        <v>1</v>
      </c>
      <c r="K12" s="22">
        <v>1</v>
      </c>
      <c r="P12" s="20"/>
    </row>
    <row r="13" spans="1:16" x14ac:dyDescent="0.25">
      <c r="A13" s="6" t="s">
        <v>45</v>
      </c>
      <c r="B13" s="6" t="s">
        <v>4</v>
      </c>
      <c r="C13" s="6" t="s">
        <v>16</v>
      </c>
      <c r="D13" s="5" t="s">
        <v>16</v>
      </c>
      <c r="E13" s="5" t="s">
        <v>26</v>
      </c>
      <c r="F13" s="21">
        <v>48</v>
      </c>
      <c r="G13" s="22">
        <v>16</v>
      </c>
      <c r="H13" s="21">
        <v>2</v>
      </c>
      <c r="I13" s="9">
        <v>0</v>
      </c>
      <c r="J13" s="21">
        <v>2</v>
      </c>
      <c r="K13" s="22">
        <v>2</v>
      </c>
      <c r="P13" s="20"/>
    </row>
    <row r="14" spans="1:16" x14ac:dyDescent="0.25">
      <c r="A14" s="6" t="s">
        <v>46</v>
      </c>
      <c r="B14" s="6" t="s">
        <v>5</v>
      </c>
      <c r="C14" s="6" t="s">
        <v>16</v>
      </c>
      <c r="D14" s="5" t="s">
        <v>16</v>
      </c>
      <c r="E14" s="5" t="s">
        <v>26</v>
      </c>
      <c r="F14" s="21">
        <v>72</v>
      </c>
      <c r="G14" s="22">
        <v>5</v>
      </c>
      <c r="H14" s="21">
        <v>3</v>
      </c>
      <c r="I14" s="9">
        <v>2</v>
      </c>
      <c r="J14" s="21">
        <v>3</v>
      </c>
      <c r="K14" s="22">
        <v>3</v>
      </c>
      <c r="P14" s="20"/>
    </row>
    <row r="15" spans="1:16" x14ac:dyDescent="0.25">
      <c r="A15" s="6" t="s">
        <v>47</v>
      </c>
      <c r="B15" s="6" t="s">
        <v>8</v>
      </c>
      <c r="C15" s="6" t="s">
        <v>17</v>
      </c>
      <c r="D15" s="5" t="s">
        <v>18</v>
      </c>
      <c r="E15" s="5" t="s">
        <v>26</v>
      </c>
      <c r="F15" s="21">
        <v>24</v>
      </c>
      <c r="G15" s="22">
        <v>6</v>
      </c>
      <c r="H15" s="21">
        <v>1</v>
      </c>
      <c r="I15" s="9">
        <v>1</v>
      </c>
      <c r="J15" s="21">
        <v>1</v>
      </c>
      <c r="K15" s="22">
        <v>1</v>
      </c>
      <c r="P15" s="20"/>
    </row>
    <row r="16" spans="1:16" ht="26.25" x14ac:dyDescent="0.25">
      <c r="A16" s="6" t="s">
        <v>48</v>
      </c>
      <c r="B16" s="6" t="s">
        <v>9</v>
      </c>
      <c r="C16" s="6" t="s">
        <v>19</v>
      </c>
      <c r="D16" s="5" t="s">
        <v>18</v>
      </c>
      <c r="E16" s="5" t="s">
        <v>26</v>
      </c>
      <c r="F16" s="21">
        <v>48</v>
      </c>
      <c r="G16" s="22">
        <v>17</v>
      </c>
      <c r="H16" s="21">
        <v>2</v>
      </c>
      <c r="I16" s="9">
        <v>2</v>
      </c>
      <c r="J16" s="21">
        <v>2</v>
      </c>
      <c r="K16" s="22">
        <v>1</v>
      </c>
    </row>
    <row r="17" spans="1:11" x14ac:dyDescent="0.25">
      <c r="A17" s="10"/>
      <c r="B17" s="10"/>
      <c r="C17" s="10"/>
      <c r="D17" s="11"/>
      <c r="E17" s="11"/>
      <c r="F17" s="12"/>
      <c r="G17" s="27">
        <f>SUM(G4:G16)</f>
        <v>48</v>
      </c>
      <c r="H17" s="12"/>
      <c r="I17" s="27">
        <f t="shared" ref="I17:K17" si="0">SUM(I4:I16)</f>
        <v>12</v>
      </c>
      <c r="J17" s="12"/>
      <c r="K17" s="27">
        <f t="shared" si="0"/>
        <v>18</v>
      </c>
    </row>
  </sheetData>
  <mergeCells count="1">
    <mergeCell ref="B1:H1"/>
  </mergeCells>
  <pageMargins left="0.15748031496062992" right="0.1574803149606299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workbookViewId="0">
      <selection activeCell="H5" sqref="H5"/>
    </sheetView>
  </sheetViews>
  <sheetFormatPr defaultRowHeight="15" x14ac:dyDescent="0.25"/>
  <cols>
    <col min="1" max="1" width="6.5703125" customWidth="1"/>
    <col min="2" max="2" width="56.85546875" customWidth="1"/>
    <col min="3" max="3" width="28.5703125" customWidth="1"/>
    <col min="4" max="4" width="11.5703125" bestFit="1" customWidth="1"/>
    <col min="5" max="5" width="15.85546875" customWidth="1"/>
    <col min="6" max="7" width="8.140625" customWidth="1"/>
    <col min="8" max="8" width="9.28515625" customWidth="1"/>
    <col min="9" max="9" width="8.140625" customWidth="1"/>
    <col min="10" max="10" width="7.85546875" customWidth="1"/>
    <col min="11" max="13" width="8.28515625" customWidth="1"/>
    <col min="14" max="14" width="8.85546875" customWidth="1"/>
    <col min="15" max="15" width="7.85546875" customWidth="1"/>
  </cols>
  <sheetData>
    <row r="1" spans="1:20" ht="21" x14ac:dyDescent="0.35">
      <c r="B1" s="30" t="s">
        <v>34</v>
      </c>
      <c r="C1" s="31"/>
      <c r="D1" s="31"/>
      <c r="E1" s="31"/>
      <c r="F1" s="31"/>
      <c r="G1" s="31"/>
      <c r="H1" s="31"/>
      <c r="I1" s="31"/>
      <c r="J1" s="31"/>
    </row>
    <row r="3" spans="1:20" ht="63.75" x14ac:dyDescent="0.25">
      <c r="A3" s="1" t="s">
        <v>21</v>
      </c>
      <c r="B3" s="1" t="s">
        <v>22</v>
      </c>
      <c r="C3" s="1" t="s">
        <v>23</v>
      </c>
      <c r="D3" s="1" t="s">
        <v>24</v>
      </c>
      <c r="E3" s="1" t="s">
        <v>27</v>
      </c>
      <c r="F3" s="7" t="s">
        <v>49</v>
      </c>
      <c r="G3" s="7" t="s">
        <v>50</v>
      </c>
      <c r="H3" s="7" t="s">
        <v>57</v>
      </c>
      <c r="I3" s="7" t="s">
        <v>58</v>
      </c>
      <c r="J3" s="7" t="s">
        <v>51</v>
      </c>
      <c r="K3" s="7" t="s">
        <v>52</v>
      </c>
      <c r="L3" s="7" t="s">
        <v>56</v>
      </c>
      <c r="M3" s="7" t="s">
        <v>55</v>
      </c>
      <c r="N3" s="7" t="s">
        <v>53</v>
      </c>
      <c r="O3" s="7" t="s">
        <v>54</v>
      </c>
      <c r="T3" s="20">
        <v>0</v>
      </c>
    </row>
    <row r="4" spans="1:20" x14ac:dyDescent="0.25">
      <c r="A4" s="6" t="s">
        <v>36</v>
      </c>
      <c r="B4" s="6" t="s">
        <v>7</v>
      </c>
      <c r="C4" s="6" t="s">
        <v>16</v>
      </c>
      <c r="D4" s="5" t="s">
        <v>16</v>
      </c>
      <c r="E4" s="5" t="s">
        <v>26</v>
      </c>
      <c r="F4" s="24">
        <v>24</v>
      </c>
      <c r="G4" s="26">
        <v>0</v>
      </c>
      <c r="H4" s="26"/>
      <c r="I4" s="28">
        <v>0</v>
      </c>
      <c r="J4" s="24">
        <v>1</v>
      </c>
      <c r="K4" s="25">
        <v>1</v>
      </c>
      <c r="L4" s="9">
        <v>0</v>
      </c>
      <c r="M4" s="9">
        <f t="shared" ref="M4:M16" si="0">K4-L4</f>
        <v>1</v>
      </c>
      <c r="N4" s="24">
        <v>1</v>
      </c>
      <c r="O4" s="25">
        <v>1</v>
      </c>
      <c r="T4" s="20">
        <v>12</v>
      </c>
    </row>
    <row r="5" spans="1:20" ht="30" x14ac:dyDescent="0.25">
      <c r="A5" s="6" t="s">
        <v>37</v>
      </c>
      <c r="B5" s="6" t="s">
        <v>6</v>
      </c>
      <c r="C5" s="6" t="s">
        <v>20</v>
      </c>
      <c r="D5" s="5" t="s">
        <v>15</v>
      </c>
      <c r="E5" s="5" t="s">
        <v>25</v>
      </c>
      <c r="F5" s="21">
        <v>24</v>
      </c>
      <c r="G5" s="22">
        <v>12</v>
      </c>
      <c r="H5" s="22">
        <v>12</v>
      </c>
      <c r="I5" s="29">
        <v>0</v>
      </c>
      <c r="J5" s="21">
        <v>1</v>
      </c>
      <c r="K5" s="22">
        <v>1</v>
      </c>
      <c r="L5" s="8">
        <v>0</v>
      </c>
      <c r="M5" s="9">
        <f t="shared" si="0"/>
        <v>1</v>
      </c>
      <c r="N5" s="21">
        <v>1</v>
      </c>
      <c r="O5" s="22">
        <v>1</v>
      </c>
      <c r="R5" s="19"/>
      <c r="T5" s="20">
        <v>0</v>
      </c>
    </row>
    <row r="6" spans="1:20" x14ac:dyDescent="0.25">
      <c r="A6" s="6" t="s">
        <v>38</v>
      </c>
      <c r="B6" s="6" t="s">
        <v>0</v>
      </c>
      <c r="C6" s="6" t="s">
        <v>13</v>
      </c>
      <c r="D6" s="5" t="s">
        <v>13</v>
      </c>
      <c r="E6" s="5" t="s">
        <v>26</v>
      </c>
      <c r="F6" s="21">
        <v>24</v>
      </c>
      <c r="G6" s="23">
        <v>0</v>
      </c>
      <c r="H6" s="23"/>
      <c r="I6" s="29">
        <v>0</v>
      </c>
      <c r="J6" s="21">
        <v>1</v>
      </c>
      <c r="K6" s="23">
        <v>0</v>
      </c>
      <c r="L6" s="5">
        <v>0</v>
      </c>
      <c r="M6" s="9">
        <f t="shared" si="0"/>
        <v>0</v>
      </c>
      <c r="N6" s="21">
        <v>1</v>
      </c>
      <c r="O6" s="22">
        <v>1</v>
      </c>
      <c r="T6" s="20">
        <v>0</v>
      </c>
    </row>
    <row r="7" spans="1:20" x14ac:dyDescent="0.25">
      <c r="A7" s="6" t="s">
        <v>39</v>
      </c>
      <c r="B7" s="6" t="s">
        <v>0</v>
      </c>
      <c r="C7" s="6" t="s">
        <v>12</v>
      </c>
      <c r="D7" s="5" t="s">
        <v>10</v>
      </c>
      <c r="E7" s="5" t="s">
        <v>26</v>
      </c>
      <c r="F7" s="21">
        <v>24</v>
      </c>
      <c r="G7" s="23">
        <v>0</v>
      </c>
      <c r="H7" s="23"/>
      <c r="I7" s="29">
        <v>0</v>
      </c>
      <c r="J7" s="21">
        <v>1</v>
      </c>
      <c r="K7" s="22">
        <v>1</v>
      </c>
      <c r="L7" s="8">
        <v>0</v>
      </c>
      <c r="M7" s="9">
        <f t="shared" si="0"/>
        <v>1</v>
      </c>
      <c r="N7" s="21">
        <v>1</v>
      </c>
      <c r="O7" s="22">
        <v>1</v>
      </c>
      <c r="T7" s="20">
        <v>0</v>
      </c>
    </row>
    <row r="8" spans="1:20" ht="26.25" x14ac:dyDescent="0.25">
      <c r="A8" s="6" t="s">
        <v>40</v>
      </c>
      <c r="B8" s="6" t="s">
        <v>0</v>
      </c>
      <c r="C8" s="6" t="s">
        <v>11</v>
      </c>
      <c r="D8" s="5" t="s">
        <v>10</v>
      </c>
      <c r="E8" s="5" t="s">
        <v>26</v>
      </c>
      <c r="F8" s="21">
        <v>24</v>
      </c>
      <c r="G8" s="23">
        <v>0</v>
      </c>
      <c r="H8" s="23"/>
      <c r="I8" s="29">
        <v>0</v>
      </c>
      <c r="J8" s="21">
        <v>1</v>
      </c>
      <c r="K8" s="23">
        <v>0</v>
      </c>
      <c r="L8" s="5">
        <v>0</v>
      </c>
      <c r="M8" s="9">
        <f t="shared" si="0"/>
        <v>0</v>
      </c>
      <c r="N8" s="21">
        <v>1</v>
      </c>
      <c r="O8" s="22">
        <v>1</v>
      </c>
      <c r="T8" s="20">
        <v>0</v>
      </c>
    </row>
    <row r="9" spans="1:20" x14ac:dyDescent="0.25">
      <c r="A9" s="6" t="s">
        <v>41</v>
      </c>
      <c r="B9" s="6" t="s">
        <v>1</v>
      </c>
      <c r="C9" s="6" t="s">
        <v>14</v>
      </c>
      <c r="D9" s="5" t="s">
        <v>15</v>
      </c>
      <c r="E9" s="5" t="s">
        <v>26</v>
      </c>
      <c r="F9" s="21">
        <v>48</v>
      </c>
      <c r="G9" s="23">
        <v>0</v>
      </c>
      <c r="H9" s="23"/>
      <c r="I9" s="29">
        <v>0</v>
      </c>
      <c r="J9" s="21">
        <v>2</v>
      </c>
      <c r="K9" s="22">
        <v>2</v>
      </c>
      <c r="L9" s="8">
        <v>1</v>
      </c>
      <c r="M9" s="9">
        <f t="shared" si="0"/>
        <v>1</v>
      </c>
      <c r="N9" s="21">
        <v>2</v>
      </c>
      <c r="O9" s="22">
        <v>2</v>
      </c>
      <c r="T9" s="20">
        <v>0</v>
      </c>
    </row>
    <row r="10" spans="1:20" ht="26.25" x14ac:dyDescent="0.25">
      <c r="A10" s="6" t="s">
        <v>42</v>
      </c>
      <c r="B10" s="6" t="s">
        <v>2</v>
      </c>
      <c r="C10" s="6" t="s">
        <v>14</v>
      </c>
      <c r="D10" s="5" t="s">
        <v>15</v>
      </c>
      <c r="E10" s="5" t="s">
        <v>26</v>
      </c>
      <c r="F10" s="21">
        <v>24</v>
      </c>
      <c r="G10" s="23">
        <v>0</v>
      </c>
      <c r="H10" s="23"/>
      <c r="I10" s="29">
        <v>0</v>
      </c>
      <c r="J10" s="21">
        <v>1</v>
      </c>
      <c r="K10" s="22">
        <v>1</v>
      </c>
      <c r="L10" s="8">
        <v>0</v>
      </c>
      <c r="M10" s="9">
        <f t="shared" si="0"/>
        <v>1</v>
      </c>
      <c r="N10" s="21">
        <v>1</v>
      </c>
      <c r="O10" s="22">
        <v>1</v>
      </c>
      <c r="T10" s="20">
        <v>0</v>
      </c>
    </row>
    <row r="11" spans="1:20" ht="26.25" x14ac:dyDescent="0.25">
      <c r="A11" s="6" t="s">
        <v>43</v>
      </c>
      <c r="B11" s="6" t="s">
        <v>2</v>
      </c>
      <c r="C11" s="6" t="s">
        <v>20</v>
      </c>
      <c r="D11" s="5" t="s">
        <v>15</v>
      </c>
      <c r="E11" s="5" t="s">
        <v>26</v>
      </c>
      <c r="F11" s="21">
        <v>48</v>
      </c>
      <c r="G11" s="23">
        <v>0</v>
      </c>
      <c r="H11" s="23"/>
      <c r="I11" s="29">
        <v>0</v>
      </c>
      <c r="J11" s="21">
        <v>2</v>
      </c>
      <c r="K11" s="22">
        <v>2</v>
      </c>
      <c r="L11" s="8">
        <v>1</v>
      </c>
      <c r="M11" s="9">
        <f t="shared" si="0"/>
        <v>1</v>
      </c>
      <c r="N11" s="21">
        <v>2</v>
      </c>
      <c r="O11" s="22">
        <v>2</v>
      </c>
      <c r="T11" s="20">
        <v>6</v>
      </c>
    </row>
    <row r="12" spans="1:20" ht="15" customHeight="1" x14ac:dyDescent="0.25">
      <c r="A12" s="6" t="s">
        <v>44</v>
      </c>
      <c r="B12" s="6" t="s">
        <v>3</v>
      </c>
      <c r="C12" s="6" t="s">
        <v>16</v>
      </c>
      <c r="D12" s="5" t="s">
        <v>16</v>
      </c>
      <c r="E12" s="5" t="s">
        <v>26</v>
      </c>
      <c r="F12" s="21">
        <v>24</v>
      </c>
      <c r="G12" s="22">
        <v>6</v>
      </c>
      <c r="H12" s="22">
        <v>2</v>
      </c>
      <c r="I12" s="29">
        <v>4</v>
      </c>
      <c r="J12" s="21">
        <v>1</v>
      </c>
      <c r="K12" s="22">
        <v>1</v>
      </c>
      <c r="L12" s="8">
        <v>0</v>
      </c>
      <c r="M12" s="9">
        <f t="shared" si="0"/>
        <v>1</v>
      </c>
      <c r="N12" s="21">
        <v>1</v>
      </c>
      <c r="O12" s="22">
        <v>1</v>
      </c>
      <c r="T12" s="20">
        <v>25</v>
      </c>
    </row>
    <row r="13" spans="1:20" x14ac:dyDescent="0.25">
      <c r="A13" s="6" t="s">
        <v>45</v>
      </c>
      <c r="B13" s="6" t="s">
        <v>4</v>
      </c>
      <c r="C13" s="6" t="s">
        <v>16</v>
      </c>
      <c r="D13" s="5" t="s">
        <v>16</v>
      </c>
      <c r="E13" s="5" t="s">
        <v>26</v>
      </c>
      <c r="F13" s="21">
        <v>48</v>
      </c>
      <c r="G13" s="22">
        <v>25</v>
      </c>
      <c r="H13" s="22">
        <v>9</v>
      </c>
      <c r="I13" s="29">
        <v>16</v>
      </c>
      <c r="J13" s="21">
        <v>2</v>
      </c>
      <c r="K13" s="22">
        <v>0</v>
      </c>
      <c r="L13" s="8">
        <v>0</v>
      </c>
      <c r="M13" s="9">
        <f t="shared" si="0"/>
        <v>0</v>
      </c>
      <c r="N13" s="21">
        <v>2</v>
      </c>
      <c r="O13" s="22">
        <v>2</v>
      </c>
      <c r="T13" s="20">
        <v>14</v>
      </c>
    </row>
    <row r="14" spans="1:20" x14ac:dyDescent="0.25">
      <c r="A14" s="6" t="s">
        <v>46</v>
      </c>
      <c r="B14" s="6" t="s">
        <v>5</v>
      </c>
      <c r="C14" s="6" t="s">
        <v>16</v>
      </c>
      <c r="D14" s="5" t="s">
        <v>16</v>
      </c>
      <c r="E14" s="5" t="s">
        <v>26</v>
      </c>
      <c r="F14" s="21">
        <v>72</v>
      </c>
      <c r="G14" s="22">
        <v>14</v>
      </c>
      <c r="H14" s="22">
        <v>9</v>
      </c>
      <c r="I14" s="29">
        <v>5</v>
      </c>
      <c r="J14" s="21">
        <v>3</v>
      </c>
      <c r="K14" s="22">
        <v>2</v>
      </c>
      <c r="L14" s="8">
        <v>0</v>
      </c>
      <c r="M14" s="9">
        <f t="shared" si="0"/>
        <v>2</v>
      </c>
      <c r="N14" s="21">
        <v>3</v>
      </c>
      <c r="O14" s="22">
        <v>3</v>
      </c>
      <c r="T14" s="20">
        <v>10</v>
      </c>
    </row>
    <row r="15" spans="1:20" x14ac:dyDescent="0.25">
      <c r="A15" s="6" t="s">
        <v>47</v>
      </c>
      <c r="B15" s="6" t="s">
        <v>8</v>
      </c>
      <c r="C15" s="6" t="s">
        <v>17</v>
      </c>
      <c r="D15" s="5" t="s">
        <v>18</v>
      </c>
      <c r="E15" s="5" t="s">
        <v>26</v>
      </c>
      <c r="F15" s="21">
        <v>24</v>
      </c>
      <c r="G15" s="22">
        <v>10</v>
      </c>
      <c r="H15" s="22">
        <v>4</v>
      </c>
      <c r="I15" s="29">
        <v>6</v>
      </c>
      <c r="J15" s="21">
        <v>1</v>
      </c>
      <c r="K15" s="22">
        <v>1</v>
      </c>
      <c r="L15" s="8">
        <v>0</v>
      </c>
      <c r="M15" s="9">
        <f t="shared" si="0"/>
        <v>1</v>
      </c>
      <c r="N15" s="21">
        <v>1</v>
      </c>
      <c r="O15" s="22">
        <v>1</v>
      </c>
      <c r="T15" s="20">
        <v>27</v>
      </c>
    </row>
    <row r="16" spans="1:20" ht="26.25" x14ac:dyDescent="0.25">
      <c r="A16" s="6" t="s">
        <v>48</v>
      </c>
      <c r="B16" s="6" t="s">
        <v>9</v>
      </c>
      <c r="C16" s="6" t="s">
        <v>19</v>
      </c>
      <c r="D16" s="5" t="s">
        <v>18</v>
      </c>
      <c r="E16" s="5" t="s">
        <v>26</v>
      </c>
      <c r="F16" s="21">
        <v>48</v>
      </c>
      <c r="G16" s="22">
        <v>27</v>
      </c>
      <c r="H16" s="22">
        <v>10</v>
      </c>
      <c r="I16" s="29">
        <v>17</v>
      </c>
      <c r="J16" s="21">
        <v>2</v>
      </c>
      <c r="K16" s="22">
        <v>2</v>
      </c>
      <c r="L16" s="8">
        <v>0</v>
      </c>
      <c r="M16" s="9">
        <f t="shared" si="0"/>
        <v>2</v>
      </c>
      <c r="N16" s="21">
        <v>2</v>
      </c>
      <c r="O16" s="22">
        <v>1</v>
      </c>
      <c r="T16">
        <f>SUM(T3:T15)</f>
        <v>94</v>
      </c>
    </row>
    <row r="17" spans="1:15" ht="15.75" thickBot="1" x14ac:dyDescent="0.3">
      <c r="A17" s="10"/>
      <c r="B17" s="10"/>
      <c r="C17" s="10"/>
      <c r="D17" s="11"/>
      <c r="E17" s="11"/>
      <c r="F17" s="12"/>
      <c r="G17" s="12">
        <f>SUM(G4:G16)</f>
        <v>94</v>
      </c>
      <c r="H17" s="12">
        <f>SUM(H4:H16)</f>
        <v>46</v>
      </c>
      <c r="I17" s="27">
        <f>SUM(I4:I16)</f>
        <v>48</v>
      </c>
      <c r="J17" s="12">
        <f>SUM(J4:J16)</f>
        <v>19</v>
      </c>
      <c r="K17" s="12">
        <f t="shared" ref="K17:O17" si="1">SUM(K4:K16)</f>
        <v>14</v>
      </c>
      <c r="L17" s="12">
        <f t="shared" si="1"/>
        <v>2</v>
      </c>
      <c r="M17" s="27">
        <f t="shared" si="1"/>
        <v>12</v>
      </c>
      <c r="N17" s="12">
        <f t="shared" si="1"/>
        <v>19</v>
      </c>
      <c r="O17" s="27">
        <f t="shared" si="1"/>
        <v>18</v>
      </c>
    </row>
    <row r="18" spans="1:15" ht="19.5" thickBot="1" x14ac:dyDescent="0.35">
      <c r="C18" s="35" t="s">
        <v>35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</row>
    <row r="19" spans="1:15" ht="62.25" customHeight="1" thickBot="1" x14ac:dyDescent="0.3">
      <c r="B19" s="2">
        <v>44767</v>
      </c>
      <c r="C19" s="32" t="s">
        <v>28</v>
      </c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</row>
    <row r="20" spans="1:15" ht="65.25" customHeight="1" thickBot="1" x14ac:dyDescent="0.3">
      <c r="B20" s="3">
        <v>44768</v>
      </c>
      <c r="C20" s="32" t="s">
        <v>32</v>
      </c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5" ht="24" customHeight="1" thickBot="1" x14ac:dyDescent="0.3">
      <c r="B21" s="4" t="s">
        <v>29</v>
      </c>
      <c r="C21" s="32" t="s">
        <v>31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</row>
    <row r="22" spans="1:15" ht="37.5" customHeight="1" thickBot="1" x14ac:dyDescent="0.3">
      <c r="B22" s="4" t="s">
        <v>30</v>
      </c>
      <c r="C22" s="32" t="s">
        <v>33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/>
    </row>
  </sheetData>
  <mergeCells count="6">
    <mergeCell ref="C22:O22"/>
    <mergeCell ref="B1:J1"/>
    <mergeCell ref="C18:O18"/>
    <mergeCell ref="C19:O19"/>
    <mergeCell ref="C20:O20"/>
    <mergeCell ref="C21:O21"/>
  </mergeCells>
  <pageMargins left="0.15748031496062992" right="0.15748031496062992" top="0.74803149606299213" bottom="0.7480314960629921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R23"/>
  <sheetViews>
    <sheetView workbookViewId="0">
      <selection activeCell="R21" sqref="R21"/>
    </sheetView>
  </sheetViews>
  <sheetFormatPr defaultRowHeight="15" x14ac:dyDescent="0.25"/>
  <sheetData>
    <row r="7" spans="3:16" ht="51" x14ac:dyDescent="0.25">
      <c r="C7" s="7" t="s">
        <v>49</v>
      </c>
      <c r="D7" s="7" t="s">
        <v>50</v>
      </c>
      <c r="E7" s="7" t="s">
        <v>51</v>
      </c>
      <c r="F7" s="7" t="s">
        <v>52</v>
      </c>
      <c r="G7" s="7" t="s">
        <v>53</v>
      </c>
      <c r="H7" s="7" t="s">
        <v>54</v>
      </c>
      <c r="K7" s="7" t="s">
        <v>49</v>
      </c>
      <c r="L7" s="7" t="s">
        <v>50</v>
      </c>
      <c r="M7" s="7" t="s">
        <v>51</v>
      </c>
      <c r="N7" s="7" t="s">
        <v>52</v>
      </c>
      <c r="O7" s="7" t="s">
        <v>53</v>
      </c>
      <c r="P7" s="7" t="s">
        <v>54</v>
      </c>
    </row>
    <row r="8" spans="3:16" ht="15.75" thickBot="1" x14ac:dyDescent="0.3">
      <c r="C8" s="13">
        <v>24</v>
      </c>
      <c r="D8" s="14">
        <v>0</v>
      </c>
      <c r="E8" s="15">
        <v>1</v>
      </c>
      <c r="F8" s="16">
        <v>1</v>
      </c>
      <c r="G8" s="15">
        <v>1</v>
      </c>
      <c r="H8" s="16">
        <v>1</v>
      </c>
      <c r="K8" s="17">
        <v>24</v>
      </c>
      <c r="L8" s="18">
        <v>0</v>
      </c>
      <c r="M8" s="24">
        <v>1</v>
      </c>
      <c r="N8" s="25">
        <v>1</v>
      </c>
      <c r="O8" s="24">
        <v>1</v>
      </c>
      <c r="P8" s="25">
        <v>1</v>
      </c>
    </row>
    <row r="9" spans="3:16" ht="15.75" thickBot="1" x14ac:dyDescent="0.3">
      <c r="C9" s="13">
        <v>24</v>
      </c>
      <c r="D9" s="16">
        <v>12</v>
      </c>
      <c r="E9" s="15">
        <v>1</v>
      </c>
      <c r="F9" s="16">
        <v>1</v>
      </c>
      <c r="G9" s="15">
        <v>1</v>
      </c>
      <c r="H9" s="16">
        <v>1</v>
      </c>
      <c r="K9" s="21">
        <v>24</v>
      </c>
      <c r="L9" s="22">
        <v>12</v>
      </c>
      <c r="M9" s="21">
        <v>1</v>
      </c>
      <c r="N9" s="22">
        <v>1</v>
      </c>
      <c r="O9" s="21">
        <v>1</v>
      </c>
      <c r="P9" s="22">
        <v>1</v>
      </c>
    </row>
    <row r="10" spans="3:16" ht="15.75" thickBot="1" x14ac:dyDescent="0.3">
      <c r="C10" s="13">
        <v>24</v>
      </c>
      <c r="D10" s="14">
        <v>0</v>
      </c>
      <c r="E10" s="15">
        <v>1</v>
      </c>
      <c r="F10" s="14">
        <v>0</v>
      </c>
      <c r="G10" s="15">
        <v>1</v>
      </c>
      <c r="H10" s="16">
        <v>1</v>
      </c>
      <c r="K10" s="21">
        <v>24</v>
      </c>
      <c r="L10" s="23">
        <v>0</v>
      </c>
      <c r="M10" s="21">
        <v>1</v>
      </c>
      <c r="N10" s="23">
        <v>0</v>
      </c>
      <c r="O10" s="21">
        <v>1</v>
      </c>
      <c r="P10" s="22">
        <v>1</v>
      </c>
    </row>
    <row r="11" spans="3:16" ht="15.75" thickBot="1" x14ac:dyDescent="0.3">
      <c r="C11" s="13">
        <v>24</v>
      </c>
      <c r="D11" s="14">
        <v>0</v>
      </c>
      <c r="E11" s="15">
        <v>1</v>
      </c>
      <c r="F11" s="16">
        <v>1</v>
      </c>
      <c r="G11" s="15">
        <v>1</v>
      </c>
      <c r="H11" s="16">
        <v>1</v>
      </c>
      <c r="K11" s="21">
        <v>24</v>
      </c>
      <c r="L11" s="23">
        <v>0</v>
      </c>
      <c r="M11" s="21">
        <v>1</v>
      </c>
      <c r="N11" s="22">
        <v>1</v>
      </c>
      <c r="O11" s="21">
        <v>1</v>
      </c>
      <c r="P11" s="22">
        <v>1</v>
      </c>
    </row>
    <row r="12" spans="3:16" ht="15.75" thickBot="1" x14ac:dyDescent="0.3">
      <c r="C12" s="13">
        <v>24</v>
      </c>
      <c r="D12" s="14">
        <v>0</v>
      </c>
      <c r="E12" s="15">
        <v>1</v>
      </c>
      <c r="F12" s="14">
        <v>0</v>
      </c>
      <c r="G12" s="15">
        <v>1</v>
      </c>
      <c r="H12" s="16">
        <v>1</v>
      </c>
      <c r="K12" s="21">
        <v>24</v>
      </c>
      <c r="L12" s="23">
        <v>0</v>
      </c>
      <c r="M12" s="21">
        <v>1</v>
      </c>
      <c r="N12" s="23">
        <v>0</v>
      </c>
      <c r="O12" s="21">
        <v>1</v>
      </c>
      <c r="P12" s="22">
        <v>1</v>
      </c>
    </row>
    <row r="13" spans="3:16" ht="15.75" thickBot="1" x14ac:dyDescent="0.3">
      <c r="C13" s="13">
        <v>48</v>
      </c>
      <c r="D13" s="14">
        <v>0</v>
      </c>
      <c r="E13" s="15">
        <v>2</v>
      </c>
      <c r="F13" s="16">
        <v>2</v>
      </c>
      <c r="G13" s="15">
        <v>2</v>
      </c>
      <c r="H13" s="16">
        <v>2</v>
      </c>
      <c r="K13" s="21">
        <v>48</v>
      </c>
      <c r="L13" s="23">
        <v>0</v>
      </c>
      <c r="M13" s="21">
        <v>2</v>
      </c>
      <c r="N13" s="22">
        <v>2</v>
      </c>
      <c r="O13" s="21">
        <v>2</v>
      </c>
      <c r="P13" s="22">
        <v>2</v>
      </c>
    </row>
    <row r="14" spans="3:16" ht="15.75" thickBot="1" x14ac:dyDescent="0.3">
      <c r="C14" s="13">
        <v>24</v>
      </c>
      <c r="D14" s="14">
        <v>0</v>
      </c>
      <c r="E14" s="15">
        <v>1</v>
      </c>
      <c r="F14" s="16">
        <v>1</v>
      </c>
      <c r="G14" s="15">
        <v>1</v>
      </c>
      <c r="H14" s="16">
        <v>1</v>
      </c>
      <c r="K14" s="21">
        <v>24</v>
      </c>
      <c r="L14" s="23">
        <v>0</v>
      </c>
      <c r="M14" s="21">
        <v>1</v>
      </c>
      <c r="N14" s="22">
        <v>1</v>
      </c>
      <c r="O14" s="21">
        <v>1</v>
      </c>
      <c r="P14" s="22">
        <v>1</v>
      </c>
    </row>
    <row r="15" spans="3:16" ht="15.75" thickBot="1" x14ac:dyDescent="0.3">
      <c r="C15" s="13">
        <v>48</v>
      </c>
      <c r="D15" s="14">
        <v>0</v>
      </c>
      <c r="E15" s="15">
        <v>2</v>
      </c>
      <c r="F15" s="16">
        <v>2</v>
      </c>
      <c r="G15" s="15">
        <v>2</v>
      </c>
      <c r="H15" s="16">
        <v>2</v>
      </c>
      <c r="K15" s="21">
        <v>48</v>
      </c>
      <c r="L15" s="23">
        <v>0</v>
      </c>
      <c r="M15" s="21">
        <v>2</v>
      </c>
      <c r="N15" s="22">
        <v>2</v>
      </c>
      <c r="O15" s="21">
        <v>2</v>
      </c>
      <c r="P15" s="22">
        <v>2</v>
      </c>
    </row>
    <row r="16" spans="3:16" ht="15.75" thickBot="1" x14ac:dyDescent="0.3">
      <c r="C16" s="13">
        <v>24</v>
      </c>
      <c r="D16" s="16">
        <v>6</v>
      </c>
      <c r="E16" s="15">
        <v>1</v>
      </c>
      <c r="F16" s="16">
        <v>1</v>
      </c>
      <c r="G16" s="15">
        <v>1</v>
      </c>
      <c r="H16" s="16">
        <v>1</v>
      </c>
      <c r="K16" s="21">
        <v>24</v>
      </c>
      <c r="L16" s="22">
        <v>6</v>
      </c>
      <c r="M16" s="21">
        <v>1</v>
      </c>
      <c r="N16" s="22">
        <v>1</v>
      </c>
      <c r="O16" s="21">
        <v>1</v>
      </c>
      <c r="P16" s="22">
        <v>1</v>
      </c>
    </row>
    <row r="17" spans="3:18" ht="15.75" thickBot="1" x14ac:dyDescent="0.3">
      <c r="C17" s="13">
        <v>48</v>
      </c>
      <c r="D17" s="16">
        <v>25</v>
      </c>
      <c r="E17" s="15">
        <v>2</v>
      </c>
      <c r="F17" s="16">
        <v>0</v>
      </c>
      <c r="G17" s="15">
        <v>2</v>
      </c>
      <c r="H17" s="16">
        <v>2</v>
      </c>
      <c r="K17" s="21">
        <v>48</v>
      </c>
      <c r="L17" s="22">
        <v>25</v>
      </c>
      <c r="M17" s="21">
        <v>2</v>
      </c>
      <c r="N17" s="22">
        <v>0</v>
      </c>
      <c r="O17" s="21">
        <v>2</v>
      </c>
      <c r="P17" s="22">
        <v>2</v>
      </c>
    </row>
    <row r="18" spans="3:18" ht="15.75" thickBot="1" x14ac:dyDescent="0.3">
      <c r="C18" s="13">
        <v>72</v>
      </c>
      <c r="D18" s="16">
        <v>14</v>
      </c>
      <c r="E18" s="15">
        <v>3</v>
      </c>
      <c r="F18" s="16">
        <v>2</v>
      </c>
      <c r="G18" s="15">
        <v>3</v>
      </c>
      <c r="H18" s="16">
        <v>3</v>
      </c>
      <c r="K18" s="21">
        <v>72</v>
      </c>
      <c r="L18" s="22">
        <v>14</v>
      </c>
      <c r="M18" s="21">
        <v>3</v>
      </c>
      <c r="N18" s="22">
        <v>2</v>
      </c>
      <c r="O18" s="21">
        <v>3</v>
      </c>
      <c r="P18" s="22">
        <v>3</v>
      </c>
    </row>
    <row r="19" spans="3:18" ht="15.75" thickBot="1" x14ac:dyDescent="0.3">
      <c r="C19" s="13">
        <v>24</v>
      </c>
      <c r="D19" s="16">
        <v>10</v>
      </c>
      <c r="E19" s="15">
        <v>1</v>
      </c>
      <c r="F19" s="16">
        <v>1</v>
      </c>
      <c r="G19" s="15">
        <v>1</v>
      </c>
      <c r="H19" s="16">
        <v>1</v>
      </c>
      <c r="K19" s="21">
        <v>24</v>
      </c>
      <c r="L19" s="22">
        <v>10</v>
      </c>
      <c r="M19" s="21">
        <v>1</v>
      </c>
      <c r="N19" s="22">
        <v>1</v>
      </c>
      <c r="O19" s="21">
        <v>1</v>
      </c>
      <c r="P19" s="22">
        <v>1</v>
      </c>
    </row>
    <row r="20" spans="3:18" ht="15.75" thickBot="1" x14ac:dyDescent="0.3">
      <c r="C20" s="13">
        <v>48</v>
      </c>
      <c r="D20" s="16">
        <v>27</v>
      </c>
      <c r="E20" s="15">
        <v>2</v>
      </c>
      <c r="F20" s="16">
        <v>2</v>
      </c>
      <c r="G20" s="15">
        <v>2</v>
      </c>
      <c r="H20" s="16">
        <v>1</v>
      </c>
      <c r="K20" s="21">
        <v>48</v>
      </c>
      <c r="L20" s="22">
        <v>27</v>
      </c>
      <c r="M20" s="21">
        <v>2</v>
      </c>
      <c r="N20" s="22">
        <v>2</v>
      </c>
      <c r="O20" s="21">
        <v>2</v>
      </c>
      <c r="P20" s="22">
        <v>1</v>
      </c>
    </row>
    <row r="21" spans="3:18" x14ac:dyDescent="0.25">
      <c r="C21">
        <f>SUM(C8:C20)</f>
        <v>456</v>
      </c>
      <c r="D21">
        <v>95</v>
      </c>
      <c r="E21">
        <f t="shared" ref="E21:H21" si="0">SUM(E8:E20)</f>
        <v>19</v>
      </c>
      <c r="F21">
        <f t="shared" si="0"/>
        <v>14</v>
      </c>
      <c r="G21">
        <f t="shared" si="0"/>
        <v>19</v>
      </c>
      <c r="H21">
        <f t="shared" si="0"/>
        <v>18</v>
      </c>
      <c r="K21" s="19"/>
      <c r="L21" s="19">
        <f>SUM(L8:L20)</f>
        <v>94</v>
      </c>
      <c r="M21" s="19">
        <f t="shared" ref="M21:P21" si="1">SUM(M8:M20)</f>
        <v>19</v>
      </c>
      <c r="N21" s="19">
        <f t="shared" si="1"/>
        <v>14</v>
      </c>
      <c r="O21" s="19">
        <f t="shared" si="1"/>
        <v>19</v>
      </c>
      <c r="P21" s="19">
        <f t="shared" si="1"/>
        <v>18</v>
      </c>
      <c r="R21" s="19">
        <f>L21+N21+P21</f>
        <v>126</v>
      </c>
    </row>
    <row r="23" spans="3:18" x14ac:dyDescent="0.25">
      <c r="C23">
        <f>C21-D21</f>
        <v>361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RAMASE ETAPA II</vt:lpstr>
      <vt:lpstr>Sheet1 (2)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PROFESOR03</dc:creator>
  <cp:lastModifiedBy>AdministratorCCD</cp:lastModifiedBy>
  <cp:lastPrinted>2022-08-05T08:14:13Z</cp:lastPrinted>
  <dcterms:created xsi:type="dcterms:W3CDTF">2021-07-22T09:53:22Z</dcterms:created>
  <dcterms:modified xsi:type="dcterms:W3CDTF">2022-08-05T08:26:02Z</dcterms:modified>
</cp:coreProperties>
</file>